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659619\Documents\Edital 127-2021\"/>
    </mc:Choice>
  </mc:AlternateContent>
  <bookViews>
    <workbookView xWindow="0" yWindow="0" windowWidth="28800" windowHeight="12300"/>
  </bookViews>
  <sheets>
    <sheet name="SERVIDOR_0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B5" i="2"/>
  <c r="C5" i="2" s="1"/>
  <c r="B6" i="2" l="1"/>
  <c r="C6" i="2" s="1"/>
  <c r="D5" i="2"/>
  <c r="E5" i="2" s="1"/>
  <c r="B7" i="2" l="1"/>
  <c r="C7" i="2" s="1"/>
  <c r="D6" i="2"/>
  <c r="E6" i="2" l="1"/>
  <c r="B8" i="2"/>
  <c r="C8" i="2" s="1"/>
  <c r="D7" i="2"/>
  <c r="E7" i="2" l="1"/>
  <c r="D8" i="2"/>
  <c r="B9" i="2"/>
  <c r="C9" i="2" s="1"/>
  <c r="E8" i="2" l="1"/>
  <c r="B10" i="2"/>
  <c r="C10" i="2" s="1"/>
  <c r="D9" i="2"/>
  <c r="E9" i="2" l="1"/>
  <c r="B11" i="2"/>
  <c r="C11" i="2" s="1"/>
  <c r="D10" i="2"/>
  <c r="E10" i="2" l="1"/>
  <c r="B12" i="2"/>
  <c r="C12" i="2" s="1"/>
  <c r="D11" i="2"/>
  <c r="E11" i="2" l="1"/>
  <c r="D12" i="2"/>
  <c r="B13" i="2"/>
  <c r="C13" i="2" s="1"/>
  <c r="E12" i="2" l="1"/>
  <c r="B14" i="2"/>
  <c r="C14" i="2" s="1"/>
  <c r="D13" i="2"/>
  <c r="E13" i="2" l="1"/>
  <c r="D14" i="2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>
      <text>
        <r>
          <rPr>
            <sz val="11"/>
            <color rgb="FF000000"/>
            <rFont val="Calibri"/>
          </rPr>
          <t>Se sim. Informar número da Portaria. Se não. informar se houve perca de quinquênio.</t>
        </r>
      </text>
    </comment>
    <comment ref="F6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sharedStrings.xml><?xml version="1.0" encoding="utf-8"?>
<sst xmlns="http://schemas.openxmlformats.org/spreadsheetml/2006/main" count="56" uniqueCount="29">
  <si>
    <t>Legendas:</t>
  </si>
  <si>
    <t>Cálculo de Licença Capacitação Após 15/10/1996 - transformação da Licença Prêmio em Licença Capacitação</t>
  </si>
  <si>
    <t>Período de Usufruto</t>
  </si>
  <si>
    <t>Usufruídos</t>
  </si>
  <si>
    <t>Dias usufruídos</t>
  </si>
  <si>
    <t>Faltas no Período</t>
  </si>
  <si>
    <t>Situação</t>
  </si>
  <si>
    <t>Atenção</t>
  </si>
  <si>
    <t>Verificar</t>
  </si>
  <si>
    <t>Data de Admissão*</t>
  </si>
  <si>
    <t>A partir</t>
  </si>
  <si>
    <t>Até</t>
  </si>
  <si>
    <t>Período (dias)</t>
  </si>
  <si>
    <t>Confirmar possibilidade</t>
  </si>
  <si>
    <t>1º quinquênio</t>
  </si>
  <si>
    <t>Se quinquênio é superior a 10 anos, significa que o servidor ou já usufruiu esse quinquênio ou não faz juz ao usufruto por não ser cumulativo.</t>
  </si>
  <si>
    <t>Há concessão de Licença capacitação deste Quinquênio?</t>
  </si>
  <si>
    <t>2º quinquênio</t>
  </si>
  <si>
    <t>3º quinquênio</t>
  </si>
  <si>
    <t>4º quinquênio</t>
  </si>
  <si>
    <t>5º quinquênio</t>
  </si>
  <si>
    <t>6º quinquênio</t>
  </si>
  <si>
    <t>7º quinquênio</t>
  </si>
  <si>
    <t>8º quinquênio</t>
  </si>
  <si>
    <t>9º quinquênio</t>
  </si>
  <si>
    <t>10º quinquênio</t>
  </si>
  <si>
    <t>*Altere apenas a Data de Exercício, as colunas dos quinquenios e período de usufruto são automáticas</t>
  </si>
  <si>
    <t>Nome do servidor:</t>
  </si>
  <si>
    <t>Quinquênio inferior aos últimos 10 anos &gt; Não usufruiu licença capacitação desse quinquênio &gt; Análise da Licença capacitação para o Edital 127/2021.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</si>
</sst>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Arial"/>
    </font>
    <font>
      <sz val="14"/>
      <color rgb="FF000000"/>
      <name val="Arial"/>
    </font>
    <font>
      <sz val="14"/>
      <color rgb="FF000000"/>
      <name val="Calibri"/>
    </font>
    <font>
      <sz val="12"/>
      <color theme="1"/>
      <name val="Arial"/>
    </font>
    <font>
      <sz val="12"/>
      <color rgb="FF000000"/>
      <name val="Arial"/>
    </font>
    <font>
      <b/>
      <sz val="11"/>
      <color theme="1"/>
      <name val="Calibri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000000"/>
      </left>
      <right/>
      <top style="double">
        <color rgb="FF3F3F3F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5" xfId="0" applyFont="1" applyFill="1" applyBorder="1" applyAlignment="1"/>
    <xf numFmtId="2" fontId="4" fillId="3" borderId="0" xfId="0" applyNumberFormat="1" applyFont="1" applyFill="1" applyAlignment="1">
      <alignment horizontal="center"/>
    </xf>
    <xf numFmtId="2" fontId="3" fillId="4" borderId="11" xfId="0" applyNumberFormat="1" applyFont="1" applyFill="1" applyBorder="1" applyAlignment="1"/>
    <xf numFmtId="0" fontId="3" fillId="5" borderId="11" xfId="0" applyFont="1" applyFill="1" applyBorder="1" applyAlignment="1"/>
    <xf numFmtId="0" fontId="1" fillId="6" borderId="16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8" borderId="11" xfId="0" applyFont="1" applyFill="1" applyBorder="1" applyAlignment="1"/>
    <xf numFmtId="0" fontId="1" fillId="2" borderId="16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22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23" xfId="0" applyFont="1" applyBorder="1"/>
    <xf numFmtId="164" fontId="1" fillId="7" borderId="17" xfId="0" applyNumberFormat="1" applyFont="1" applyFill="1" applyBorder="1" applyAlignment="1">
      <alignment horizontal="center" wrapText="1"/>
    </xf>
    <xf numFmtId="0" fontId="2" fillId="0" borderId="18" xfId="0" applyFont="1" applyBorder="1"/>
    <xf numFmtId="0" fontId="9" fillId="3" borderId="0" xfId="0" applyFont="1" applyFill="1"/>
    <xf numFmtId="0" fontId="5" fillId="3" borderId="25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tabSelected="1" zoomScale="70" zoomScaleNormal="70" workbookViewId="0">
      <selection activeCell="B4" sqref="B4:C4"/>
    </sheetView>
  </sheetViews>
  <sheetFormatPr defaultColWidth="14.42578125" defaultRowHeight="15" customHeight="1"/>
  <cols>
    <col min="1" max="1" width="21.7109375" customWidth="1"/>
    <col min="2" max="3" width="26.28515625" customWidth="1"/>
    <col min="4" max="4" width="15" customWidth="1"/>
    <col min="5" max="5" width="20.7109375" customWidth="1"/>
    <col min="6" max="6" width="29.7109375" customWidth="1"/>
    <col min="7" max="7" width="22.85546875" customWidth="1"/>
    <col min="8" max="8" width="20" customWidth="1"/>
    <col min="9" max="9" width="17.28515625" customWidth="1"/>
    <col min="10" max="10" width="8.7109375" customWidth="1"/>
    <col min="11" max="11" width="20.85546875" customWidth="1"/>
    <col min="12" max="12" width="27.28515625" customWidth="1"/>
    <col min="13" max="13" width="8.7109375" customWidth="1"/>
    <col min="14" max="14" width="21.5703125" customWidth="1"/>
    <col min="15" max="16" width="8.7109375" customWidth="1"/>
    <col min="17" max="17" width="37.5703125" customWidth="1"/>
    <col min="18" max="26" width="8.7109375" customWidth="1"/>
  </cols>
  <sheetData>
    <row r="1" spans="1:21" ht="37.5">
      <c r="A1" s="1" t="s">
        <v>27</v>
      </c>
      <c r="B1" s="20"/>
      <c r="C1" s="21"/>
      <c r="D1" s="21"/>
      <c r="E1" s="21"/>
      <c r="F1" s="21"/>
      <c r="G1" s="21"/>
      <c r="H1" s="21"/>
      <c r="I1" s="22"/>
      <c r="J1" s="2"/>
      <c r="K1" s="3"/>
      <c r="L1" s="4" t="s">
        <v>0</v>
      </c>
      <c r="M1" s="2"/>
      <c r="N1" s="2"/>
      <c r="O1" s="2"/>
      <c r="P1" s="2"/>
      <c r="Q1" s="2"/>
      <c r="R1" s="2"/>
      <c r="S1" s="2"/>
      <c r="T1" s="2"/>
      <c r="U1" s="2"/>
    </row>
    <row r="2" spans="1:21" ht="26.45" customHeight="1">
      <c r="A2" s="23" t="s">
        <v>1</v>
      </c>
      <c r="B2" s="24"/>
      <c r="C2" s="25"/>
      <c r="D2" s="23" t="s">
        <v>2</v>
      </c>
      <c r="E2" s="24"/>
      <c r="F2" s="29" t="s">
        <v>3</v>
      </c>
      <c r="G2" s="31" t="s">
        <v>4</v>
      </c>
      <c r="H2" s="34" t="s">
        <v>5</v>
      </c>
      <c r="I2" s="34" t="s">
        <v>6</v>
      </c>
      <c r="J2" s="2"/>
      <c r="K2" s="5"/>
      <c r="L2" s="40" t="s">
        <v>7</v>
      </c>
      <c r="M2" s="41"/>
      <c r="N2" s="41"/>
      <c r="O2" s="2"/>
      <c r="P2" s="2"/>
      <c r="Q2" s="2"/>
      <c r="R2" s="2"/>
      <c r="S2" s="2"/>
      <c r="T2" s="2"/>
      <c r="U2" s="2"/>
    </row>
    <row r="3" spans="1:21" ht="27.6" customHeight="1">
      <c r="A3" s="26"/>
      <c r="B3" s="27"/>
      <c r="C3" s="28"/>
      <c r="D3" s="26"/>
      <c r="E3" s="27"/>
      <c r="F3" s="30"/>
      <c r="G3" s="32"/>
      <c r="H3" s="35"/>
      <c r="I3" s="35"/>
      <c r="J3" s="2"/>
      <c r="K3" s="6"/>
      <c r="L3" s="40" t="s">
        <v>8</v>
      </c>
      <c r="M3" s="41"/>
      <c r="N3" s="41"/>
      <c r="O3" s="2"/>
      <c r="P3" s="2"/>
      <c r="Q3" s="2"/>
      <c r="R3" s="2"/>
      <c r="S3" s="2"/>
      <c r="T3" s="2"/>
      <c r="U3" s="2"/>
    </row>
    <row r="4" spans="1:21" ht="37.15" customHeight="1" thickTop="1" thickBot="1">
      <c r="A4" s="7" t="s">
        <v>9</v>
      </c>
      <c r="B4" s="37">
        <v>39723</v>
      </c>
      <c r="C4" s="38"/>
      <c r="D4" s="8" t="s">
        <v>10</v>
      </c>
      <c r="E4" s="9" t="s">
        <v>11</v>
      </c>
      <c r="F4" s="14" t="s">
        <v>12</v>
      </c>
      <c r="G4" s="33"/>
      <c r="H4" s="36"/>
      <c r="I4" s="36"/>
      <c r="J4" s="2"/>
      <c r="K4" s="10"/>
      <c r="L4" s="42" t="s">
        <v>13</v>
      </c>
      <c r="M4" s="43"/>
      <c r="N4" s="43"/>
      <c r="O4" s="2"/>
      <c r="P4" s="2"/>
      <c r="Q4" s="2"/>
      <c r="R4" s="2"/>
      <c r="S4" s="2"/>
      <c r="T4" s="2"/>
      <c r="U4" s="2"/>
    </row>
    <row r="5" spans="1:21" ht="48" customHeight="1" thickTop="1" thickBot="1">
      <c r="A5" s="11" t="s">
        <v>14</v>
      </c>
      <c r="B5" s="13">
        <f>B4</f>
        <v>39723</v>
      </c>
      <c r="C5" s="13">
        <f t="shared" ref="C5:C14" si="0">B5+1824</f>
        <v>41547</v>
      </c>
      <c r="D5" s="12">
        <f t="shared" ref="D5:D14" si="1">C5+1</f>
        <v>41548</v>
      </c>
      <c r="E5" s="12">
        <f>1824+D5</f>
        <v>43372</v>
      </c>
      <c r="F5" s="44"/>
      <c r="G5" s="45"/>
      <c r="H5" s="45"/>
      <c r="I5" s="47"/>
      <c r="J5" s="18" t="s">
        <v>15</v>
      </c>
      <c r="K5" s="16"/>
      <c r="L5" s="17"/>
      <c r="M5" s="19" t="s">
        <v>16</v>
      </c>
      <c r="N5" s="17"/>
      <c r="O5" s="15" t="s">
        <v>28</v>
      </c>
      <c r="P5" s="16"/>
      <c r="Q5" s="17"/>
      <c r="R5" s="2"/>
      <c r="S5" s="2"/>
      <c r="T5" s="2"/>
      <c r="U5" s="2"/>
    </row>
    <row r="6" spans="1:21" ht="48" customHeight="1" thickTop="1" thickBot="1">
      <c r="A6" s="11" t="s">
        <v>17</v>
      </c>
      <c r="B6" s="13">
        <f t="shared" ref="B6:B14" si="2">C5+1</f>
        <v>41548</v>
      </c>
      <c r="C6" s="13">
        <f t="shared" si="0"/>
        <v>43372</v>
      </c>
      <c r="D6" s="12">
        <f t="shared" si="1"/>
        <v>43373</v>
      </c>
      <c r="E6" s="12">
        <f t="shared" ref="E6:E14" si="3">C7</f>
        <v>45197</v>
      </c>
      <c r="F6" s="44"/>
      <c r="G6" s="46"/>
      <c r="H6" s="46"/>
      <c r="I6" s="47"/>
      <c r="J6" s="18" t="s">
        <v>15</v>
      </c>
      <c r="K6" s="16"/>
      <c r="L6" s="17"/>
      <c r="M6" s="19" t="s">
        <v>16</v>
      </c>
      <c r="N6" s="17"/>
      <c r="O6" s="15" t="s">
        <v>28</v>
      </c>
      <c r="P6" s="16"/>
      <c r="Q6" s="17"/>
      <c r="R6" s="2"/>
      <c r="S6" s="2"/>
      <c r="T6" s="2"/>
      <c r="U6" s="2"/>
    </row>
    <row r="7" spans="1:21" ht="48" customHeight="1" thickTop="1" thickBot="1">
      <c r="A7" s="11" t="s">
        <v>18</v>
      </c>
      <c r="B7" s="13">
        <f t="shared" si="2"/>
        <v>43373</v>
      </c>
      <c r="C7" s="13">
        <f t="shared" si="0"/>
        <v>45197</v>
      </c>
      <c r="D7" s="12">
        <f t="shared" si="1"/>
        <v>45198</v>
      </c>
      <c r="E7" s="12">
        <f t="shared" si="3"/>
        <v>47022</v>
      </c>
      <c r="F7" s="44"/>
      <c r="G7" s="46"/>
      <c r="H7" s="46"/>
      <c r="I7" s="48"/>
      <c r="J7" s="18" t="s">
        <v>15</v>
      </c>
      <c r="K7" s="16"/>
      <c r="L7" s="17"/>
      <c r="M7" s="19" t="s">
        <v>16</v>
      </c>
      <c r="N7" s="17"/>
      <c r="O7" s="15" t="s">
        <v>28</v>
      </c>
      <c r="P7" s="16"/>
      <c r="Q7" s="17"/>
      <c r="R7" s="2"/>
      <c r="S7" s="2"/>
      <c r="T7" s="2"/>
      <c r="U7" s="2"/>
    </row>
    <row r="8" spans="1:21" ht="48" customHeight="1" thickTop="1" thickBot="1">
      <c r="A8" s="11" t="s">
        <v>19</v>
      </c>
      <c r="B8" s="13">
        <f t="shared" si="2"/>
        <v>45198</v>
      </c>
      <c r="C8" s="13">
        <f t="shared" si="0"/>
        <v>47022</v>
      </c>
      <c r="D8" s="12">
        <f t="shared" si="1"/>
        <v>47023</v>
      </c>
      <c r="E8" s="12">
        <f t="shared" si="3"/>
        <v>48847</v>
      </c>
      <c r="F8" s="44"/>
      <c r="G8" s="46"/>
      <c r="H8" s="46"/>
      <c r="I8" s="48"/>
      <c r="J8" s="18" t="s">
        <v>15</v>
      </c>
      <c r="K8" s="16"/>
      <c r="L8" s="17"/>
      <c r="M8" s="19" t="s">
        <v>16</v>
      </c>
      <c r="N8" s="17"/>
      <c r="O8" s="15" t="s">
        <v>28</v>
      </c>
      <c r="P8" s="16"/>
      <c r="Q8" s="17"/>
      <c r="R8" s="2"/>
      <c r="S8" s="2"/>
      <c r="T8" s="2"/>
      <c r="U8" s="2"/>
    </row>
    <row r="9" spans="1:21" ht="48" customHeight="1" thickTop="1" thickBot="1">
      <c r="A9" s="11" t="s">
        <v>20</v>
      </c>
      <c r="B9" s="13">
        <f t="shared" si="2"/>
        <v>47023</v>
      </c>
      <c r="C9" s="13">
        <f t="shared" si="0"/>
        <v>48847</v>
      </c>
      <c r="D9" s="12">
        <f t="shared" si="1"/>
        <v>48848</v>
      </c>
      <c r="E9" s="12">
        <f t="shared" si="3"/>
        <v>50672</v>
      </c>
      <c r="F9" s="44"/>
      <c r="G9" s="46"/>
      <c r="H9" s="46"/>
      <c r="I9" s="48"/>
      <c r="J9" s="18" t="s">
        <v>15</v>
      </c>
      <c r="K9" s="16"/>
      <c r="L9" s="17"/>
      <c r="M9" s="19" t="s">
        <v>16</v>
      </c>
      <c r="N9" s="17"/>
      <c r="O9" s="15" t="s">
        <v>28</v>
      </c>
      <c r="P9" s="16"/>
      <c r="Q9" s="17"/>
      <c r="R9" s="2"/>
      <c r="S9" s="2"/>
      <c r="T9" s="2"/>
      <c r="U9" s="2"/>
    </row>
    <row r="10" spans="1:21" ht="48" customHeight="1" thickTop="1" thickBot="1">
      <c r="A10" s="11" t="s">
        <v>21</v>
      </c>
      <c r="B10" s="13">
        <f t="shared" si="2"/>
        <v>48848</v>
      </c>
      <c r="C10" s="13">
        <f t="shared" si="0"/>
        <v>50672</v>
      </c>
      <c r="D10" s="12">
        <f t="shared" si="1"/>
        <v>50673</v>
      </c>
      <c r="E10" s="12">
        <f t="shared" si="3"/>
        <v>52497</v>
      </c>
      <c r="F10" s="44"/>
      <c r="G10" s="46"/>
      <c r="H10" s="46"/>
      <c r="I10" s="48"/>
      <c r="J10" s="18" t="s">
        <v>15</v>
      </c>
      <c r="K10" s="16"/>
      <c r="L10" s="17"/>
      <c r="M10" s="19" t="s">
        <v>16</v>
      </c>
      <c r="N10" s="17"/>
      <c r="O10" s="15" t="s">
        <v>28</v>
      </c>
      <c r="P10" s="16"/>
      <c r="Q10" s="17"/>
      <c r="R10" s="2"/>
      <c r="S10" s="2"/>
      <c r="T10" s="2"/>
      <c r="U10" s="2"/>
    </row>
    <row r="11" spans="1:21" ht="48" customHeight="1" thickTop="1" thickBot="1">
      <c r="A11" s="11" t="s">
        <v>22</v>
      </c>
      <c r="B11" s="13">
        <f t="shared" si="2"/>
        <v>50673</v>
      </c>
      <c r="C11" s="13">
        <f t="shared" si="0"/>
        <v>52497</v>
      </c>
      <c r="D11" s="12">
        <f t="shared" si="1"/>
        <v>52498</v>
      </c>
      <c r="E11" s="12">
        <f t="shared" si="3"/>
        <v>54322</v>
      </c>
      <c r="F11" s="44"/>
      <c r="G11" s="46"/>
      <c r="H11" s="46"/>
      <c r="I11" s="48"/>
      <c r="J11" s="18" t="s">
        <v>15</v>
      </c>
      <c r="K11" s="16"/>
      <c r="L11" s="17"/>
      <c r="M11" s="19" t="s">
        <v>16</v>
      </c>
      <c r="N11" s="17"/>
      <c r="O11" s="15" t="s">
        <v>28</v>
      </c>
      <c r="P11" s="16"/>
      <c r="Q11" s="17"/>
      <c r="R11" s="2"/>
      <c r="S11" s="2"/>
      <c r="T11" s="2"/>
      <c r="U11" s="2"/>
    </row>
    <row r="12" spans="1:21" ht="48" customHeight="1" thickTop="1" thickBot="1">
      <c r="A12" s="11" t="s">
        <v>23</v>
      </c>
      <c r="B12" s="13">
        <f t="shared" si="2"/>
        <v>52498</v>
      </c>
      <c r="C12" s="13">
        <f t="shared" si="0"/>
        <v>54322</v>
      </c>
      <c r="D12" s="12">
        <f t="shared" si="1"/>
        <v>54323</v>
      </c>
      <c r="E12" s="12">
        <f t="shared" si="3"/>
        <v>56147</v>
      </c>
      <c r="F12" s="44"/>
      <c r="G12" s="46"/>
      <c r="H12" s="46"/>
      <c r="I12" s="48"/>
      <c r="J12" s="18" t="s">
        <v>15</v>
      </c>
      <c r="K12" s="16"/>
      <c r="L12" s="17"/>
      <c r="M12" s="19" t="s">
        <v>16</v>
      </c>
      <c r="N12" s="17"/>
      <c r="O12" s="15" t="s">
        <v>28</v>
      </c>
      <c r="P12" s="16"/>
      <c r="Q12" s="17"/>
      <c r="R12" s="2"/>
      <c r="S12" s="2"/>
      <c r="T12" s="2"/>
      <c r="U12" s="2"/>
    </row>
    <row r="13" spans="1:21" ht="48" customHeight="1" thickTop="1" thickBot="1">
      <c r="A13" s="11" t="s">
        <v>24</v>
      </c>
      <c r="B13" s="13">
        <f t="shared" si="2"/>
        <v>54323</v>
      </c>
      <c r="C13" s="13">
        <f t="shared" si="0"/>
        <v>56147</v>
      </c>
      <c r="D13" s="12">
        <f t="shared" si="1"/>
        <v>56148</v>
      </c>
      <c r="E13" s="12">
        <f t="shared" si="3"/>
        <v>57972</v>
      </c>
      <c r="F13" s="44"/>
      <c r="G13" s="46"/>
      <c r="H13" s="46"/>
      <c r="I13" s="48"/>
      <c r="J13" s="18" t="s">
        <v>15</v>
      </c>
      <c r="K13" s="16"/>
      <c r="L13" s="17"/>
      <c r="M13" s="19" t="s">
        <v>16</v>
      </c>
      <c r="N13" s="17"/>
      <c r="O13" s="15" t="s">
        <v>28</v>
      </c>
      <c r="P13" s="16"/>
      <c r="Q13" s="17"/>
      <c r="R13" s="2"/>
      <c r="S13" s="2"/>
      <c r="T13" s="2"/>
      <c r="U13" s="2"/>
    </row>
    <row r="14" spans="1:21" ht="48" customHeight="1" thickTop="1" thickBot="1">
      <c r="A14" s="11" t="s">
        <v>25</v>
      </c>
      <c r="B14" s="13">
        <f t="shared" si="2"/>
        <v>56148</v>
      </c>
      <c r="C14" s="13">
        <f t="shared" si="0"/>
        <v>57972</v>
      </c>
      <c r="D14" s="12">
        <f t="shared" si="1"/>
        <v>57973</v>
      </c>
      <c r="E14" s="12">
        <f t="shared" si="3"/>
        <v>0</v>
      </c>
      <c r="F14" s="44"/>
      <c r="G14" s="46"/>
      <c r="H14" s="46"/>
      <c r="I14" s="48"/>
      <c r="J14" s="18" t="s">
        <v>15</v>
      </c>
      <c r="K14" s="16"/>
      <c r="L14" s="17"/>
      <c r="M14" s="19" t="s">
        <v>16</v>
      </c>
      <c r="N14" s="17"/>
      <c r="O14" s="15" t="s">
        <v>28</v>
      </c>
      <c r="P14" s="16"/>
      <c r="Q14" s="17"/>
      <c r="R14" s="2"/>
      <c r="S14" s="2"/>
      <c r="T14" s="2"/>
      <c r="U14" s="2"/>
    </row>
    <row r="15" spans="1:21" ht="15.75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9" t="s">
        <v>26</v>
      </c>
      <c r="B19" s="24"/>
      <c r="C19" s="24"/>
      <c r="D19" s="24"/>
      <c r="E19" s="2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M5:N5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J14:L14"/>
    <mergeCell ref="M14:N14"/>
    <mergeCell ref="O9:Q9"/>
    <mergeCell ref="J7:L7"/>
    <mergeCell ref="M7:N7"/>
    <mergeCell ref="O7:Q7"/>
    <mergeCell ref="J8:L8"/>
    <mergeCell ref="M8:N8"/>
    <mergeCell ref="O8:Q8"/>
    <mergeCell ref="J9:L9"/>
    <mergeCell ref="M9:N9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  <mergeCell ref="L2:N2"/>
    <mergeCell ref="L3:N3"/>
    <mergeCell ref="L4:N4"/>
    <mergeCell ref="J5:L5"/>
  </mergeCells>
  <pageMargins left="0.51180555555555496" right="0.51180555555555496" top="0.78749999999999998" bottom="0.78749999999999998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Roni Rodrigues da Silva</cp:lastModifiedBy>
  <dcterms:modified xsi:type="dcterms:W3CDTF">2021-12-23T14:07:15Z</dcterms:modified>
</cp:coreProperties>
</file>